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E1503F99-BE76-458D-99B6-17398187C8DA}" xr6:coauthVersionLast="45" xr6:coauthVersionMax="45" xr10:uidLastSave="{00000000-0000-0000-0000-000000000000}"/>
  <bookViews>
    <workbookView xWindow="28680" yWindow="-120" windowWidth="25440" windowHeight="15390" xr2:uid="{00000000-000D-0000-FFFF-FFFF00000000}"/>
  </bookViews>
  <sheets>
    <sheet name="Wały koszenie NW Otm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1" l="1"/>
  <c r="E44" i="1" l="1"/>
  <c r="D44" i="1" l="1"/>
  <c r="B10" i="1" l="1"/>
  <c r="B8" i="1"/>
  <c r="B6" i="1"/>
</calcChain>
</file>

<file path=xl/sharedStrings.xml><?xml version="1.0" encoding="utf-8"?>
<sst xmlns="http://schemas.openxmlformats.org/spreadsheetml/2006/main" count="69" uniqueCount="64">
  <si>
    <t>L.p.</t>
  </si>
  <si>
    <t>Nazwa rzeki</t>
  </si>
  <si>
    <t>w km od - do</t>
  </si>
  <si>
    <t>1.</t>
  </si>
  <si>
    <t>Nysa Kłodzka</t>
  </si>
  <si>
    <t>35+000- 39+000</t>
  </si>
  <si>
    <t>Więcmierzyce</t>
  </si>
  <si>
    <t>2.</t>
  </si>
  <si>
    <t>39+000 – 46+000</t>
  </si>
  <si>
    <t>Sidzina - Lasocice</t>
  </si>
  <si>
    <t>3.</t>
  </si>
  <si>
    <t>50+000 - 50+000</t>
  </si>
  <si>
    <t>48+000 – 48+000</t>
  </si>
  <si>
    <t>48+500 – 49+500</t>
  </si>
  <si>
    <t>49+500 – 50+500</t>
  </si>
  <si>
    <t>4.</t>
  </si>
  <si>
    <t>Biała Głuchołaska</t>
  </si>
  <si>
    <t>4+000 – 5+000</t>
  </si>
  <si>
    <t>3+000 – 4+000</t>
  </si>
  <si>
    <t>5+000 – 7+500</t>
  </si>
  <si>
    <t>5.</t>
  </si>
  <si>
    <t>Cielnica</t>
  </si>
  <si>
    <t>0+461 – 3+600</t>
  </si>
  <si>
    <t>0+530 – 3+600</t>
  </si>
  <si>
    <t>Widna</t>
  </si>
  <si>
    <t>Krasna Góra</t>
  </si>
  <si>
    <t>Bielice</t>
  </si>
  <si>
    <t>Paczków-Pomianów</t>
  </si>
  <si>
    <t>Młynówka Grzmiąca Pomianów</t>
  </si>
  <si>
    <t>Prawy 0+250-1+340</t>
  </si>
  <si>
    <t>Lewy  0+250-2+260</t>
  </si>
  <si>
    <t>Prawy  0+000 – 1+050</t>
  </si>
  <si>
    <t>Lewy   0+000 – 0+550</t>
  </si>
  <si>
    <t>Prawy  0+000 – 0+600</t>
  </si>
  <si>
    <t>Lewy   0+000 – 0+600</t>
  </si>
  <si>
    <t>Prawy  2+000 – 5+400</t>
  </si>
  <si>
    <t>Lewy   2+000 – 5+400</t>
  </si>
  <si>
    <t>Prawy   2+500 – 3+000</t>
  </si>
  <si>
    <t>Lewy  2+650 – 3+000</t>
  </si>
  <si>
    <t>Prawy  4+500 – 5+500</t>
  </si>
  <si>
    <t>Prawy  0+000 – 2+300</t>
  </si>
  <si>
    <t>Lewy  0+000 – 2+300</t>
  </si>
  <si>
    <t>Prawy  11+500 – 13+500</t>
  </si>
  <si>
    <t>Prawy  13+800 – 18+500</t>
  </si>
  <si>
    <t>Lewy  84+200-88+000</t>
  </si>
  <si>
    <t>Prawy  14+600-26+800</t>
  </si>
  <si>
    <t>Prawy  33+000-35+000</t>
  </si>
  <si>
    <t>Prawy  41+000-44+000</t>
  </si>
  <si>
    <t>Korpus wału + podstawa po 1,0m obustronnie</t>
  </si>
  <si>
    <t>międzywale 15 mb * 3100</t>
  </si>
  <si>
    <t>Przedpolna  + skarpa rzeki</t>
  </si>
  <si>
    <t>Kamienica + skarpa rzeki</t>
  </si>
  <si>
    <t>OBMIAR</t>
  </si>
  <si>
    <t>Zadanie:</t>
  </si>
  <si>
    <t>Jednokrotne koszenie wałów przeciwpowodziowych 
 na terenie działania Nadzoru Wodnego w Otmuchowie</t>
  </si>
  <si>
    <t xml:space="preserve">Długość 
wału </t>
  </si>
  <si>
    <t>[ km ]</t>
  </si>
  <si>
    <t>[ m2 ]</t>
  </si>
  <si>
    <t>powierzchnia 
zakrzaczeń</t>
  </si>
  <si>
    <t>[ ha ]</t>
  </si>
  <si>
    <t>Stroszowice-Radoszowice</t>
  </si>
  <si>
    <t>Rów-20  + skarpa
 Pomianów</t>
  </si>
  <si>
    <t>Kanał Ulgi+ skarpa
Pomianów</t>
  </si>
  <si>
    <t xml:space="preserve"> marzec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</si>
</sst>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 wrapText="1"/>
    </xf>
    <xf numFmtId="165" fontId="7" fillId="0" borderId="12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165" fontId="7" fillId="0" borderId="7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left" vertical="top" wrapText="1"/>
    </xf>
    <xf numFmtId="3" fontId="7" fillId="0" borderId="6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0" fontId="9" fillId="0" borderId="0" xfId="0" applyFont="1"/>
    <xf numFmtId="0" fontId="7" fillId="0" borderId="0" xfId="0" applyFont="1"/>
    <xf numFmtId="0" fontId="9" fillId="0" borderId="16" xfId="0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165" fontId="7" fillId="0" borderId="1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4" fillId="0" borderId="14" xfId="0" applyFont="1" applyBorder="1" applyAlignment="1">
      <alignment horizontal="center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3" fontId="7" fillId="0" borderId="5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="106" zoomScaleNormal="106" workbookViewId="0">
      <selection activeCell="F1" sqref="F1"/>
    </sheetView>
  </sheetViews>
  <sheetFormatPr defaultRowHeight="15" x14ac:dyDescent="0.25"/>
  <cols>
    <col min="2" max="2" width="26.42578125" style="2" customWidth="1"/>
    <col min="3" max="3" width="20.85546875" style="3" customWidth="1"/>
    <col min="4" max="4" width="13.42578125" style="4" bestFit="1" customWidth="1"/>
    <col min="5" max="5" width="16" style="2" customWidth="1"/>
    <col min="6" max="6" width="11.85546875" customWidth="1"/>
  </cols>
  <sheetData>
    <row r="1" spans="1:6" ht="15.75" x14ac:dyDescent="0.25">
      <c r="A1" s="5" t="s">
        <v>53</v>
      </c>
      <c r="E1" s="6"/>
      <c r="F1" s="7" t="s">
        <v>63</v>
      </c>
    </row>
    <row r="2" spans="1:6" ht="48.75" customHeight="1" x14ac:dyDescent="0.35">
      <c r="A2" s="41" t="s">
        <v>54</v>
      </c>
      <c r="B2" s="41"/>
      <c r="C2" s="41"/>
      <c r="D2" s="41"/>
      <c r="E2" s="41"/>
      <c r="F2" s="41"/>
    </row>
    <row r="3" spans="1:6" ht="14.25" customHeight="1" thickBot="1" x14ac:dyDescent="0.3">
      <c r="A3" s="42" t="s">
        <v>52</v>
      </c>
      <c r="B3" s="42"/>
      <c r="C3" s="42"/>
      <c r="D3" s="42"/>
      <c r="E3" s="42"/>
      <c r="F3" s="42"/>
    </row>
    <row r="4" spans="1:6" ht="58.5" customHeight="1" x14ac:dyDescent="0.25">
      <c r="A4" s="45" t="s">
        <v>0</v>
      </c>
      <c r="B4" s="48" t="s">
        <v>1</v>
      </c>
      <c r="C4" s="48" t="s">
        <v>2</v>
      </c>
      <c r="D4" s="11" t="s">
        <v>55</v>
      </c>
      <c r="E4" s="9" t="s">
        <v>48</v>
      </c>
      <c r="F4" s="9" t="s">
        <v>58</v>
      </c>
    </row>
    <row r="5" spans="1:6" ht="15.75" thickBot="1" x14ac:dyDescent="0.3">
      <c r="A5" s="46"/>
      <c r="B5" s="49"/>
      <c r="C5" s="49"/>
      <c r="D5" s="12" t="s">
        <v>56</v>
      </c>
      <c r="E5" s="10" t="s">
        <v>57</v>
      </c>
      <c r="F5" s="10" t="s">
        <v>59</v>
      </c>
    </row>
    <row r="6" spans="1:6" ht="15.75" customHeight="1" x14ac:dyDescent="0.25">
      <c r="A6" s="45" t="s">
        <v>3</v>
      </c>
      <c r="B6" s="48" t="str">
        <f>$B$12</f>
        <v>Nysa Kłodzka</v>
      </c>
      <c r="C6" s="13" t="s">
        <v>45</v>
      </c>
      <c r="D6" s="48">
        <v>11.8</v>
      </c>
      <c r="E6" s="50">
        <v>149390</v>
      </c>
      <c r="F6" s="43">
        <v>1.494</v>
      </c>
    </row>
    <row r="7" spans="1:6" ht="29.25" customHeight="1" thickBot="1" x14ac:dyDescent="0.3">
      <c r="A7" s="46"/>
      <c r="B7" s="49"/>
      <c r="C7" s="10" t="s">
        <v>60</v>
      </c>
      <c r="D7" s="49"/>
      <c r="E7" s="51"/>
      <c r="F7" s="44"/>
    </row>
    <row r="8" spans="1:6" ht="14.25" customHeight="1" x14ac:dyDescent="0.25">
      <c r="A8" s="47" t="s">
        <v>7</v>
      </c>
      <c r="B8" s="48" t="str">
        <f>$B$12</f>
        <v>Nysa Kłodzka</v>
      </c>
      <c r="C8" s="14" t="s">
        <v>46</v>
      </c>
      <c r="D8" s="48">
        <v>1.9</v>
      </c>
      <c r="E8" s="50">
        <v>26773</v>
      </c>
      <c r="F8" s="43">
        <v>0.33</v>
      </c>
    </row>
    <row r="9" spans="1:6" ht="15.75" customHeight="1" thickBot="1" x14ac:dyDescent="0.3">
      <c r="A9" s="47"/>
      <c r="B9" s="49"/>
      <c r="C9" s="15" t="s">
        <v>25</v>
      </c>
      <c r="D9" s="49"/>
      <c r="E9" s="51"/>
      <c r="F9" s="44"/>
    </row>
    <row r="10" spans="1:6" ht="14.25" customHeight="1" x14ac:dyDescent="0.25">
      <c r="A10" s="45" t="s">
        <v>10</v>
      </c>
      <c r="B10" s="48" t="str">
        <f>$B$12</f>
        <v>Nysa Kłodzka</v>
      </c>
      <c r="C10" s="14" t="s">
        <v>47</v>
      </c>
      <c r="D10" s="54">
        <v>3</v>
      </c>
      <c r="E10" s="50">
        <v>38620</v>
      </c>
      <c r="F10" s="43">
        <v>0.1</v>
      </c>
    </row>
    <row r="11" spans="1:6" ht="14.25" customHeight="1" thickBot="1" x14ac:dyDescent="0.3">
      <c r="A11" s="46"/>
      <c r="B11" s="49"/>
      <c r="C11" s="14" t="s">
        <v>26</v>
      </c>
      <c r="D11" s="55"/>
      <c r="E11" s="51"/>
      <c r="F11" s="44"/>
    </row>
    <row r="12" spans="1:6" ht="15" customHeight="1" x14ac:dyDescent="0.25">
      <c r="A12" s="47" t="s">
        <v>15</v>
      </c>
      <c r="B12" s="48" t="s">
        <v>4</v>
      </c>
      <c r="C12" s="13" t="s">
        <v>5</v>
      </c>
      <c r="D12" s="48">
        <v>4.7</v>
      </c>
      <c r="E12" s="50">
        <v>53226</v>
      </c>
      <c r="F12" s="43">
        <v>0.40899999999999997</v>
      </c>
    </row>
    <row r="13" spans="1:6" ht="15.75" customHeight="1" thickBot="1" x14ac:dyDescent="0.3">
      <c r="A13" s="47"/>
      <c r="B13" s="49"/>
      <c r="C13" s="15" t="s">
        <v>6</v>
      </c>
      <c r="D13" s="49"/>
      <c r="E13" s="51"/>
      <c r="F13" s="44"/>
    </row>
    <row r="14" spans="1:6" ht="15" customHeight="1" x14ac:dyDescent="0.25">
      <c r="A14" s="45" t="s">
        <v>20</v>
      </c>
      <c r="B14" s="52" t="s">
        <v>4</v>
      </c>
      <c r="C14" s="9" t="s">
        <v>8</v>
      </c>
      <c r="D14" s="48">
        <v>7.468</v>
      </c>
      <c r="E14" s="50">
        <v>117012</v>
      </c>
      <c r="F14" s="43">
        <v>0.62</v>
      </c>
    </row>
    <row r="15" spans="1:6" ht="15.75" customHeight="1" thickBot="1" x14ac:dyDescent="0.3">
      <c r="A15" s="46"/>
      <c r="B15" s="52"/>
      <c r="C15" s="10" t="s">
        <v>9</v>
      </c>
      <c r="D15" s="49"/>
      <c r="E15" s="51"/>
      <c r="F15" s="44"/>
    </row>
    <row r="16" spans="1:6" x14ac:dyDescent="0.25">
      <c r="A16" s="45">
        <v>6</v>
      </c>
      <c r="B16" s="48" t="s">
        <v>4</v>
      </c>
      <c r="C16" s="16" t="s">
        <v>11</v>
      </c>
      <c r="D16" s="17">
        <v>0.5</v>
      </c>
      <c r="E16" s="18">
        <v>2920</v>
      </c>
      <c r="F16" s="19">
        <v>0.01</v>
      </c>
    </row>
    <row r="17" spans="1:6" x14ac:dyDescent="0.25">
      <c r="A17" s="47"/>
      <c r="B17" s="52"/>
      <c r="C17" s="20" t="s">
        <v>12</v>
      </c>
      <c r="D17" s="21">
        <v>0.3</v>
      </c>
      <c r="E17" s="22">
        <v>6088</v>
      </c>
      <c r="F17" s="23">
        <v>0.01</v>
      </c>
    </row>
    <row r="18" spans="1:6" x14ac:dyDescent="0.25">
      <c r="A18" s="47"/>
      <c r="B18" s="52"/>
      <c r="C18" s="24" t="s">
        <v>13</v>
      </c>
      <c r="D18" s="25">
        <v>0.6</v>
      </c>
      <c r="E18" s="26">
        <v>8275</v>
      </c>
      <c r="F18" s="27">
        <v>1.4999999999999999E-2</v>
      </c>
    </row>
    <row r="19" spans="1:6" ht="15.75" thickBot="1" x14ac:dyDescent="0.3">
      <c r="A19" s="46"/>
      <c r="B19" s="49"/>
      <c r="C19" s="15" t="s">
        <v>14</v>
      </c>
      <c r="D19" s="15">
        <v>1.3</v>
      </c>
      <c r="E19" s="28">
        <v>16445</v>
      </c>
      <c r="F19" s="29">
        <v>0.28000000000000003</v>
      </c>
    </row>
    <row r="20" spans="1:6" ht="20.25" customHeight="1" x14ac:dyDescent="0.25">
      <c r="A20" s="45">
        <v>7</v>
      </c>
      <c r="B20" s="48" t="s">
        <v>4</v>
      </c>
      <c r="C20" s="14" t="s">
        <v>44</v>
      </c>
      <c r="D20" s="48">
        <v>3.1</v>
      </c>
      <c r="E20" s="50">
        <v>27590</v>
      </c>
      <c r="F20" s="43">
        <v>6.0000000000000001E-3</v>
      </c>
    </row>
    <row r="21" spans="1:6" ht="15.75" thickBot="1" x14ac:dyDescent="0.3">
      <c r="A21" s="46"/>
      <c r="B21" s="49"/>
      <c r="C21" s="10" t="s">
        <v>27</v>
      </c>
      <c r="D21" s="49"/>
      <c r="E21" s="51"/>
      <c r="F21" s="44"/>
    </row>
    <row r="22" spans="1:6" x14ac:dyDescent="0.25">
      <c r="A22" s="45">
        <v>8</v>
      </c>
      <c r="B22" s="48" t="s">
        <v>16</v>
      </c>
      <c r="C22" s="14" t="s">
        <v>17</v>
      </c>
      <c r="D22" s="16">
        <v>0.7</v>
      </c>
      <c r="E22" s="18">
        <v>8348</v>
      </c>
      <c r="F22" s="19">
        <v>1E-3</v>
      </c>
    </row>
    <row r="23" spans="1:6" x14ac:dyDescent="0.25">
      <c r="A23" s="47"/>
      <c r="B23" s="52"/>
      <c r="C23" s="14" t="s">
        <v>18</v>
      </c>
      <c r="D23" s="20">
        <v>0.9</v>
      </c>
      <c r="E23" s="22">
        <v>10055</v>
      </c>
      <c r="F23" s="23">
        <v>1E-3</v>
      </c>
    </row>
    <row r="24" spans="1:6" x14ac:dyDescent="0.25">
      <c r="A24" s="47"/>
      <c r="B24" s="52"/>
      <c r="C24" s="14" t="s">
        <v>17</v>
      </c>
      <c r="D24" s="24">
        <v>1.1000000000000001</v>
      </c>
      <c r="E24" s="26">
        <v>14160</v>
      </c>
      <c r="F24" s="27">
        <v>2E-3</v>
      </c>
    </row>
    <row r="25" spans="1:6" ht="15.75" thickBot="1" x14ac:dyDescent="0.3">
      <c r="A25" s="46"/>
      <c r="B25" s="49"/>
      <c r="C25" s="15" t="s">
        <v>19</v>
      </c>
      <c r="D25" s="15">
        <v>2.6</v>
      </c>
      <c r="E25" s="28">
        <v>30790</v>
      </c>
      <c r="F25" s="29">
        <v>8.0000000000000002E-3</v>
      </c>
    </row>
    <row r="26" spans="1:6" x14ac:dyDescent="0.25">
      <c r="A26" s="45">
        <v>9</v>
      </c>
      <c r="B26" s="48" t="s">
        <v>16</v>
      </c>
      <c r="C26" s="1" t="s">
        <v>42</v>
      </c>
      <c r="D26" s="14">
        <v>1.9</v>
      </c>
      <c r="E26" s="30">
        <v>21095</v>
      </c>
      <c r="F26" s="31">
        <v>0.2</v>
      </c>
    </row>
    <row r="27" spans="1:6" ht="15.75" thickBot="1" x14ac:dyDescent="0.3">
      <c r="A27" s="47"/>
      <c r="B27" s="52"/>
      <c r="C27" s="8" t="s">
        <v>43</v>
      </c>
      <c r="D27" s="15">
        <v>3.9</v>
      </c>
      <c r="E27" s="28">
        <v>48065</v>
      </c>
      <c r="F27" s="29">
        <v>0.4</v>
      </c>
    </row>
    <row r="28" spans="1:6" ht="15" customHeight="1" x14ac:dyDescent="0.25">
      <c r="A28" s="45">
        <v>10</v>
      </c>
      <c r="B28" s="48" t="s">
        <v>21</v>
      </c>
      <c r="C28" s="17" t="s">
        <v>22</v>
      </c>
      <c r="D28" s="17">
        <v>3.1389999999999998</v>
      </c>
      <c r="E28" s="50">
        <v>112800</v>
      </c>
      <c r="F28" s="43">
        <v>0.106</v>
      </c>
    </row>
    <row r="29" spans="1:6" ht="18" customHeight="1" x14ac:dyDescent="0.25">
      <c r="A29" s="47"/>
      <c r="B29" s="52"/>
      <c r="C29" s="32" t="s">
        <v>23</v>
      </c>
      <c r="D29" s="32">
        <v>3.07</v>
      </c>
      <c r="E29" s="58"/>
      <c r="F29" s="53"/>
    </row>
    <row r="30" spans="1:6" ht="16.5" customHeight="1" thickBot="1" x14ac:dyDescent="0.3">
      <c r="A30" s="46"/>
      <c r="B30" s="49"/>
      <c r="C30" s="33" t="s">
        <v>49</v>
      </c>
      <c r="D30" s="33"/>
      <c r="E30" s="51"/>
      <c r="F30" s="44"/>
    </row>
    <row r="31" spans="1:6" x14ac:dyDescent="0.25">
      <c r="A31" s="47">
        <v>11</v>
      </c>
      <c r="B31" s="56" t="s">
        <v>50</v>
      </c>
      <c r="C31" s="14" t="s">
        <v>40</v>
      </c>
      <c r="D31" s="14">
        <v>2.2999999999999998</v>
      </c>
      <c r="E31" s="50">
        <v>52760</v>
      </c>
      <c r="F31" s="43">
        <v>0.01</v>
      </c>
    </row>
    <row r="32" spans="1:6" ht="15.75" thickBot="1" x14ac:dyDescent="0.3">
      <c r="A32" s="46"/>
      <c r="B32" s="57"/>
      <c r="C32" s="15" t="s">
        <v>41</v>
      </c>
      <c r="D32" s="15">
        <v>2.2999999999999998</v>
      </c>
      <c r="E32" s="51"/>
      <c r="F32" s="44"/>
    </row>
    <row r="33" spans="1:6" x14ac:dyDescent="0.25">
      <c r="A33" s="45">
        <v>12</v>
      </c>
      <c r="B33" s="48" t="s">
        <v>24</v>
      </c>
      <c r="C33" s="14" t="s">
        <v>37</v>
      </c>
      <c r="D33" s="14">
        <v>0.4</v>
      </c>
      <c r="E33" s="34"/>
      <c r="F33" s="35"/>
    </row>
    <row r="34" spans="1:6" x14ac:dyDescent="0.25">
      <c r="A34" s="47"/>
      <c r="B34" s="52"/>
      <c r="C34" s="14" t="s">
        <v>38</v>
      </c>
      <c r="D34" s="14">
        <v>0.45</v>
      </c>
      <c r="E34" s="34">
        <v>5400</v>
      </c>
      <c r="F34" s="35">
        <v>0</v>
      </c>
    </row>
    <row r="35" spans="1:6" ht="15.75" thickBot="1" x14ac:dyDescent="0.3">
      <c r="A35" s="46"/>
      <c r="B35" s="49"/>
      <c r="C35" s="15" t="s">
        <v>39</v>
      </c>
      <c r="D35" s="15">
        <v>1.3</v>
      </c>
      <c r="E35" s="28"/>
      <c r="F35" s="29"/>
    </row>
    <row r="36" spans="1:6" x14ac:dyDescent="0.25">
      <c r="A36" s="45">
        <v>13</v>
      </c>
      <c r="B36" s="48" t="s">
        <v>51</v>
      </c>
      <c r="C36" s="14" t="s">
        <v>35</v>
      </c>
      <c r="D36" s="14">
        <v>3.4</v>
      </c>
      <c r="E36" s="50">
        <v>69887</v>
      </c>
      <c r="F36" s="43">
        <v>0.08</v>
      </c>
    </row>
    <row r="37" spans="1:6" ht="15.75" thickBot="1" x14ac:dyDescent="0.3">
      <c r="A37" s="46"/>
      <c r="B37" s="49"/>
      <c r="C37" s="15" t="s">
        <v>36</v>
      </c>
      <c r="D37" s="15">
        <v>3.4</v>
      </c>
      <c r="E37" s="51"/>
      <c r="F37" s="44"/>
    </row>
    <row r="38" spans="1:6" x14ac:dyDescent="0.25">
      <c r="A38" s="45">
        <v>14</v>
      </c>
      <c r="B38" s="48" t="s">
        <v>28</v>
      </c>
      <c r="C38" s="14" t="s">
        <v>33</v>
      </c>
      <c r="D38" s="14">
        <v>0.6</v>
      </c>
      <c r="E38" s="50">
        <v>9030</v>
      </c>
      <c r="F38" s="43">
        <v>0.3</v>
      </c>
    </row>
    <row r="39" spans="1:6" ht="15.75" thickBot="1" x14ac:dyDescent="0.3">
      <c r="A39" s="46"/>
      <c r="B39" s="49"/>
      <c r="C39" s="10" t="s">
        <v>34</v>
      </c>
      <c r="D39" s="15">
        <v>0.6</v>
      </c>
      <c r="E39" s="51"/>
      <c r="F39" s="44"/>
    </row>
    <row r="40" spans="1:6" x14ac:dyDescent="0.25">
      <c r="A40" s="45">
        <v>15</v>
      </c>
      <c r="B40" s="48" t="s">
        <v>61</v>
      </c>
      <c r="C40" s="14" t="s">
        <v>32</v>
      </c>
      <c r="D40" s="14">
        <v>0.55000000000000004</v>
      </c>
      <c r="E40" s="50">
        <v>19596</v>
      </c>
      <c r="F40" s="43">
        <v>8.5000000000000006E-2</v>
      </c>
    </row>
    <row r="41" spans="1:6" ht="15.75" thickBot="1" x14ac:dyDescent="0.3">
      <c r="A41" s="46"/>
      <c r="B41" s="49"/>
      <c r="C41" s="10" t="s">
        <v>31</v>
      </c>
      <c r="D41" s="15">
        <v>1.05</v>
      </c>
      <c r="E41" s="51"/>
      <c r="F41" s="44"/>
    </row>
    <row r="42" spans="1:6" ht="18.75" customHeight="1" x14ac:dyDescent="0.25">
      <c r="A42" s="45">
        <v>16</v>
      </c>
      <c r="B42" s="48" t="s">
        <v>62</v>
      </c>
      <c r="C42" s="20" t="s">
        <v>29</v>
      </c>
      <c r="D42" s="21">
        <v>1.0900000000000001</v>
      </c>
      <c r="E42" s="50">
        <v>46315</v>
      </c>
      <c r="F42" s="43">
        <v>4.7E-2</v>
      </c>
    </row>
    <row r="43" spans="1:6" ht="15.75" thickBot="1" x14ac:dyDescent="0.3">
      <c r="A43" s="46"/>
      <c r="B43" s="49"/>
      <c r="C43" s="10" t="s">
        <v>30</v>
      </c>
      <c r="D43" s="15">
        <v>2.0099999999999998</v>
      </c>
      <c r="E43" s="51"/>
      <c r="F43" s="44"/>
    </row>
    <row r="44" spans="1:6" ht="24.75" customHeight="1" thickBot="1" x14ac:dyDescent="0.3">
      <c r="A44" s="36"/>
      <c r="B44" s="37"/>
      <c r="C44" s="37"/>
      <c r="D44" s="38">
        <f>SUM(D6:D43)</f>
        <v>71.426999999999992</v>
      </c>
      <c r="E44" s="39">
        <f>SUM(E6:E43)</f>
        <v>894640</v>
      </c>
      <c r="F44" s="40">
        <f>SUM(F6:F43)</f>
        <v>4.5139999999999985</v>
      </c>
    </row>
  </sheetData>
  <mergeCells count="67">
    <mergeCell ref="E38:E39"/>
    <mergeCell ref="E40:E41"/>
    <mergeCell ref="E42:E43"/>
    <mergeCell ref="E28:E30"/>
    <mergeCell ref="C4:C5"/>
    <mergeCell ref="D14:D15"/>
    <mergeCell ref="D12:D13"/>
    <mergeCell ref="E10:E11"/>
    <mergeCell ref="E8:E9"/>
    <mergeCell ref="E14:E15"/>
    <mergeCell ref="E12:E13"/>
    <mergeCell ref="E31:E32"/>
    <mergeCell ref="A4:A5"/>
    <mergeCell ref="B4:B5"/>
    <mergeCell ref="A14:A15"/>
    <mergeCell ref="B14:B15"/>
    <mergeCell ref="A16:A19"/>
    <mergeCell ref="B16:B19"/>
    <mergeCell ref="A12:A13"/>
    <mergeCell ref="B12:B13"/>
    <mergeCell ref="A26:A27"/>
    <mergeCell ref="B26:B27"/>
    <mergeCell ref="A31:A32"/>
    <mergeCell ref="B31:B32"/>
    <mergeCell ref="A28:A30"/>
    <mergeCell ref="A36:A37"/>
    <mergeCell ref="B36:B37"/>
    <mergeCell ref="A33:A35"/>
    <mergeCell ref="B33:B35"/>
    <mergeCell ref="E36:E37"/>
    <mergeCell ref="B38:B39"/>
    <mergeCell ref="A40:A41"/>
    <mergeCell ref="B40:B41"/>
    <mergeCell ref="A42:A43"/>
    <mergeCell ref="B42:B43"/>
    <mergeCell ref="F40:F41"/>
    <mergeCell ref="F42:F43"/>
    <mergeCell ref="B28:B30"/>
    <mergeCell ref="F6:F7"/>
    <mergeCell ref="F8:F9"/>
    <mergeCell ref="F10:F11"/>
    <mergeCell ref="F12:F13"/>
    <mergeCell ref="F14:F15"/>
    <mergeCell ref="F20:F21"/>
    <mergeCell ref="F28:F30"/>
    <mergeCell ref="E20:E21"/>
    <mergeCell ref="D6:D7"/>
    <mergeCell ref="D8:D9"/>
    <mergeCell ref="D10:D11"/>
    <mergeCell ref="D20:D21"/>
    <mergeCell ref="B6:B7"/>
    <mergeCell ref="A2:F2"/>
    <mergeCell ref="A3:F3"/>
    <mergeCell ref="F31:F32"/>
    <mergeCell ref="F36:F37"/>
    <mergeCell ref="F38:F39"/>
    <mergeCell ref="A6:A7"/>
    <mergeCell ref="A8:A9"/>
    <mergeCell ref="A10:A11"/>
    <mergeCell ref="A20:A21"/>
    <mergeCell ref="B8:B9"/>
    <mergeCell ref="B10:B11"/>
    <mergeCell ref="E6:E7"/>
    <mergeCell ref="A22:A25"/>
    <mergeCell ref="B22:B25"/>
    <mergeCell ref="B20:B21"/>
    <mergeCell ref="A38:A39"/>
  </mergeCells>
  <phoneticPr fontId="3" type="noConversion"/>
  <printOptions horizontalCentered="1" verticalCentered="1"/>
  <pageMargins left="0.51181102362204722" right="0.51181102362204722" top="0.55118110236220474" bottom="0.55118110236220474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Wały koszenie NW Otm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2020-03-18T08:10:27Z</dcterms:modified>
</cp:coreProperties>
</file>